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8620" windowHeight="1576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9" i="1"/>
  <c r="S5"/>
  <c r="S6"/>
  <c r="S7"/>
  <c r="S8"/>
  <c r="S9"/>
  <c r="S10"/>
  <c r="S11"/>
  <c r="S12"/>
  <c r="S13"/>
  <c r="S14"/>
  <c r="S15"/>
  <c r="S16"/>
  <c r="S17"/>
  <c r="S18"/>
  <c r="S19"/>
  <c r="S20"/>
  <c r="N5"/>
  <c r="N6"/>
  <c r="N7"/>
  <c r="N8"/>
  <c r="N9"/>
  <c r="N10"/>
  <c r="N11"/>
  <c r="N12"/>
  <c r="N13"/>
  <c r="N14"/>
  <c r="N15"/>
  <c r="N16"/>
  <c r="N17"/>
  <c r="N18"/>
  <c r="N19"/>
  <c r="N20"/>
  <c r="I5"/>
  <c r="I6"/>
  <c r="I7"/>
  <c r="I8"/>
  <c r="I10"/>
  <c r="I11"/>
  <c r="I12"/>
  <c r="I13"/>
  <c r="I14"/>
  <c r="I15"/>
  <c r="I16"/>
  <c r="I17"/>
  <c r="I18"/>
  <c r="I19"/>
  <c r="I20"/>
  <c r="N23"/>
</calcChain>
</file>

<file path=xl/sharedStrings.xml><?xml version="1.0" encoding="utf-8"?>
<sst xmlns="http://schemas.openxmlformats.org/spreadsheetml/2006/main" count="56" uniqueCount="36">
  <si>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</si>
  <si>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</si>
  <si>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</si>
  <si>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</si>
  <si>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</si>
  <si>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</si>
  <si>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</si>
  <si>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</si>
  <si>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</si>
  <si>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</si>
  <si>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</si>
  <si>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</si>
  <si>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</si>
  <si>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</si>
  <si>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</si>
  <si>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</si>
  <si>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</si>
  <si>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Claudette Castonguay</t>
    <phoneticPr fontId="9" type="noConversion"/>
  </si>
  <si>
    <t>Whilte Rock Gallery</t>
    <phoneticPr fontId="9" type="noConversion"/>
  </si>
  <si>
    <t>Angie Reese</t>
    <phoneticPr fontId="9" type="noConversion"/>
  </si>
  <si>
    <t>White Rock Gallery</t>
    <phoneticPr fontId="9" type="noConversion"/>
  </si>
  <si>
    <t>Peter Wyse</t>
    <phoneticPr fontId="9" type="noConversion"/>
  </si>
  <si>
    <t>Danny McBride</t>
    <phoneticPr fontId="9" type="noConversion"/>
  </si>
  <si>
    <t>Angela Morgan</t>
    <phoneticPr fontId="9" type="noConversion"/>
  </si>
  <si>
    <t>Adele Cambell</t>
    <phoneticPr fontId="9" type="noConversion"/>
  </si>
  <si>
    <t>Brian Scott</t>
    <phoneticPr fontId="9" type="noConversion"/>
  </si>
  <si>
    <t>Lando Gallery</t>
    <phoneticPr fontId="9" type="noConversion"/>
  </si>
  <si>
    <t>Grant Leier</t>
    <phoneticPr fontId="9" type="noConversion"/>
  </si>
  <si>
    <t>Westend Gallery</t>
    <phoneticPr fontId="9" type="noConversion"/>
  </si>
  <si>
    <t>Jae Dougall</t>
    <phoneticPr fontId="9" type="noConversion"/>
  </si>
  <si>
    <t>Pam Weber</t>
    <phoneticPr fontId="9" type="noConversion"/>
  </si>
  <si>
    <t>Bluerock Gallery</t>
    <phoneticPr fontId="9" type="noConversion"/>
  </si>
  <si>
    <t>Gallery * Salt Spring Isl</t>
    <phoneticPr fontId="9" type="noConversion"/>
  </si>
  <si>
    <t>Jose Ventura</t>
    <phoneticPr fontId="9" type="noConversion"/>
  </si>
  <si>
    <t>Assiniboia Gallery</t>
    <phoneticPr fontId="9" type="noConversion"/>
  </si>
  <si>
    <t>ß</t>
    <phoneticPr fontId="9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</si>
</sst>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color indexed="8"/>
      <name val="Arial"/>
    </font>
    <font>
      <sz val="14"/>
      <color rgb="FFF3F3F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3" fillId="3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/>
    <xf numFmtId="164" fontId="2" fillId="3" borderId="6" xfId="0" applyNumberFormat="1" applyFont="1" applyFill="1" applyBorder="1"/>
    <xf numFmtId="0" fontId="2" fillId="4" borderId="6" xfId="0" applyFont="1" applyFill="1" applyBorder="1" applyAlignment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-1</xdr:colOff>
      <xdr:row>7</xdr:row>
      <xdr:rowOff>778934</xdr:rowOff>
    </xdr:from>
    <xdr:to>
      <xdr:col>3</xdr:col>
      <xdr:colOff>1337733</xdr:colOff>
      <xdr:row>9</xdr:row>
      <xdr:rowOff>1802</xdr:rowOff>
    </xdr:to>
    <xdr:pic>
      <xdr:nvPicPr>
        <xdr:cNvPr id="12" name="Picture 11" descr="angela morga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3866" y="4809067"/>
          <a:ext cx="1337734" cy="882335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1828800</xdr:colOff>
      <xdr:row>3</xdr:row>
      <xdr:rowOff>558800</xdr:rowOff>
    </xdr:from>
    <xdr:to>
      <xdr:col>3</xdr:col>
      <xdr:colOff>880533</xdr:colOff>
      <xdr:row>5</xdr:row>
      <xdr:rowOff>50800</xdr:rowOff>
    </xdr:to>
    <xdr:pic>
      <xdr:nvPicPr>
        <xdr:cNvPr id="13" name="Picture 12" descr="claudette castonguay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507067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-1</xdr:colOff>
      <xdr:row>5</xdr:row>
      <xdr:rowOff>829732</xdr:rowOff>
    </xdr:from>
    <xdr:to>
      <xdr:col>3</xdr:col>
      <xdr:colOff>863600</xdr:colOff>
      <xdr:row>7</xdr:row>
      <xdr:rowOff>29549</xdr:rowOff>
    </xdr:to>
    <xdr:pic>
      <xdr:nvPicPr>
        <xdr:cNvPr id="14" name="Picture 13" descr="Peter_Wyse_Black_Capped_Chickadee_3186_39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43866" y="3200399"/>
          <a:ext cx="863601" cy="859283"/>
        </a:xfrm>
        <a:prstGeom prst="rect">
          <a:avLst/>
        </a:prstGeom>
      </xdr:spPr>
    </xdr:pic>
    <xdr:clientData/>
  </xdr:twoCellAnchor>
  <xdr:twoCellAnchor editAs="oneCell">
    <xdr:from>
      <xdr:col>3</xdr:col>
      <xdr:colOff>-1</xdr:colOff>
      <xdr:row>7</xdr:row>
      <xdr:rowOff>1</xdr:rowOff>
    </xdr:from>
    <xdr:to>
      <xdr:col>3</xdr:col>
      <xdr:colOff>1490133</xdr:colOff>
      <xdr:row>8</xdr:row>
      <xdr:rowOff>4742</xdr:rowOff>
    </xdr:to>
    <xdr:pic>
      <xdr:nvPicPr>
        <xdr:cNvPr id="15" name="Picture 14" descr="danny mcbride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43866" y="4030134"/>
          <a:ext cx="1490134" cy="834475"/>
        </a:xfrm>
        <a:prstGeom prst="rect">
          <a:avLst/>
        </a:prstGeom>
      </xdr:spPr>
    </xdr:pic>
    <xdr:clientData/>
  </xdr:twoCellAnchor>
  <xdr:twoCellAnchor editAs="oneCell">
    <xdr:from>
      <xdr:col>2</xdr:col>
      <xdr:colOff>1811866</xdr:colOff>
      <xdr:row>4</xdr:row>
      <xdr:rowOff>795867</xdr:rowOff>
    </xdr:from>
    <xdr:to>
      <xdr:col>3</xdr:col>
      <xdr:colOff>1778000</xdr:colOff>
      <xdr:row>6</xdr:row>
      <xdr:rowOff>39370</xdr:rowOff>
    </xdr:to>
    <xdr:pic>
      <xdr:nvPicPr>
        <xdr:cNvPr id="16" name="Picture 15" descr="angie ree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93066" y="2336800"/>
          <a:ext cx="1828801" cy="902970"/>
        </a:xfrm>
        <a:prstGeom prst="rect">
          <a:avLst/>
        </a:prstGeom>
      </xdr:spPr>
    </xdr:pic>
    <xdr:clientData/>
  </xdr:twoCellAnchor>
  <xdr:twoCellAnchor editAs="oneCell">
    <xdr:from>
      <xdr:col>2</xdr:col>
      <xdr:colOff>1845735</xdr:colOff>
      <xdr:row>8</xdr:row>
      <xdr:rowOff>795867</xdr:rowOff>
    </xdr:from>
    <xdr:to>
      <xdr:col>3</xdr:col>
      <xdr:colOff>689474</xdr:colOff>
      <xdr:row>10</xdr:row>
      <xdr:rowOff>16935</xdr:rowOff>
    </xdr:to>
    <xdr:pic>
      <xdr:nvPicPr>
        <xdr:cNvPr id="17" name="Picture 16" descr="brian scott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26935" y="5655734"/>
          <a:ext cx="706406" cy="880534"/>
        </a:xfrm>
        <a:prstGeom prst="rect">
          <a:avLst/>
        </a:prstGeom>
      </xdr:spPr>
    </xdr:pic>
    <xdr:clientData/>
  </xdr:twoCellAnchor>
  <xdr:twoCellAnchor editAs="oneCell">
    <xdr:from>
      <xdr:col>2</xdr:col>
      <xdr:colOff>1845733</xdr:colOff>
      <xdr:row>10</xdr:row>
      <xdr:rowOff>0</xdr:rowOff>
    </xdr:from>
    <xdr:to>
      <xdr:col>3</xdr:col>
      <xdr:colOff>829733</xdr:colOff>
      <xdr:row>11</xdr:row>
      <xdr:rowOff>16933</xdr:rowOff>
    </xdr:to>
    <xdr:pic>
      <xdr:nvPicPr>
        <xdr:cNvPr id="18" name="Picture 17" descr="jae dougall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26933" y="6519333"/>
          <a:ext cx="846667" cy="84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1845733</xdr:colOff>
      <xdr:row>10</xdr:row>
      <xdr:rowOff>812800</xdr:rowOff>
    </xdr:from>
    <xdr:to>
      <xdr:col>3</xdr:col>
      <xdr:colOff>626533</xdr:colOff>
      <xdr:row>12</xdr:row>
      <xdr:rowOff>30788</xdr:rowOff>
    </xdr:to>
    <xdr:pic>
      <xdr:nvPicPr>
        <xdr:cNvPr id="19" name="Picture 18" descr="grant leier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26933" y="7332133"/>
          <a:ext cx="643467" cy="877455"/>
        </a:xfrm>
        <a:prstGeom prst="rect">
          <a:avLst/>
        </a:prstGeom>
      </xdr:spPr>
    </xdr:pic>
    <xdr:clientData/>
  </xdr:twoCellAnchor>
  <xdr:twoCellAnchor editAs="oneCell">
    <xdr:from>
      <xdr:col>2</xdr:col>
      <xdr:colOff>1845733</xdr:colOff>
      <xdr:row>12</xdr:row>
      <xdr:rowOff>0</xdr:rowOff>
    </xdr:from>
    <xdr:to>
      <xdr:col>3</xdr:col>
      <xdr:colOff>1016000</xdr:colOff>
      <xdr:row>12</xdr:row>
      <xdr:rowOff>824913</xdr:rowOff>
    </xdr:to>
    <xdr:pic>
      <xdr:nvPicPr>
        <xdr:cNvPr id="20" name="Picture 19" descr="pam weber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26933" y="8178800"/>
          <a:ext cx="1032934" cy="824913"/>
        </a:xfrm>
        <a:prstGeom prst="rect">
          <a:avLst/>
        </a:prstGeom>
      </xdr:spPr>
    </xdr:pic>
    <xdr:clientData/>
  </xdr:twoCellAnchor>
  <xdr:twoCellAnchor editAs="oneCell">
    <xdr:from>
      <xdr:col>3</xdr:col>
      <xdr:colOff>-1</xdr:colOff>
      <xdr:row>12</xdr:row>
      <xdr:rowOff>795867</xdr:rowOff>
    </xdr:from>
    <xdr:to>
      <xdr:col>3</xdr:col>
      <xdr:colOff>1126900</xdr:colOff>
      <xdr:row>14</xdr:row>
      <xdr:rowOff>50800</xdr:rowOff>
    </xdr:to>
    <xdr:pic>
      <xdr:nvPicPr>
        <xdr:cNvPr id="21" name="Picture 20" descr="JoseVentura_BluePuppy_16x20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43866" y="8974667"/>
          <a:ext cx="112690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23"/>
  <sheetViews>
    <sheetView tabSelected="1" topLeftCell="A2" zoomScale="75" workbookViewId="0">
      <selection activeCell="G15" sqref="G15"/>
    </sheetView>
  </sheetViews>
  <sheetFormatPr baseColWidth="10" defaultColWidth="14.5" defaultRowHeight="15.75" customHeight="1"/>
  <cols>
    <col min="1" max="1" width="6.5" customWidth="1"/>
    <col min="2" max="2" width="19.5" style="25" customWidth="1"/>
    <col min="3" max="3" width="24.5" style="25" customWidth="1"/>
    <col min="4" max="4" width="24.5" customWidth="1"/>
    <col min="5" max="5" width="10.6640625" customWidth="1"/>
    <col min="6" max="6" width="9.5" customWidth="1"/>
    <col min="7" max="7" width="14" customWidth="1"/>
    <col min="8" max="8" width="16.5" customWidth="1"/>
    <col min="9" max="9" width="19.83203125" customWidth="1"/>
    <col min="10" max="10" width="12.33203125" customWidth="1"/>
    <col min="12" max="12" width="14.83203125" customWidth="1"/>
    <col min="14" max="14" width="18" customWidth="1"/>
    <col min="15" max="15" width="10.83203125" customWidth="1"/>
    <col min="16" max="16" width="11.1640625" customWidth="1"/>
    <col min="19" max="19" width="17.5" customWidth="1"/>
  </cols>
  <sheetData>
    <row r="1" spans="1:30" ht="40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30" ht="17">
      <c r="E2" s="32" t="s">
        <v>1</v>
      </c>
      <c r="F2" s="33"/>
      <c r="G2" s="33"/>
      <c r="H2" s="33"/>
      <c r="I2" s="33"/>
      <c r="J2" s="32" t="s">
        <v>2</v>
      </c>
      <c r="K2" s="33"/>
      <c r="L2" s="33"/>
      <c r="M2" s="33"/>
      <c r="N2" s="33"/>
      <c r="O2" s="32" t="s">
        <v>3</v>
      </c>
      <c r="P2" s="33"/>
      <c r="Q2" s="33"/>
      <c r="R2" s="33"/>
      <c r="S2" s="34"/>
    </row>
    <row r="3" spans="1:30" ht="17">
      <c r="A3" s="1"/>
      <c r="B3" s="26" t="s">
        <v>4</v>
      </c>
      <c r="C3" s="27" t="s">
        <v>16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3" t="s">
        <v>6</v>
      </c>
      <c r="P3" s="4" t="s">
        <v>7</v>
      </c>
      <c r="Q3" s="4" t="s">
        <v>8</v>
      </c>
      <c r="R3" s="4" t="s">
        <v>9</v>
      </c>
      <c r="S3" s="7" t="s">
        <v>10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5" customHeight="1">
      <c r="A4" s="8"/>
      <c r="B4" s="28"/>
      <c r="C4" s="28"/>
      <c r="D4" s="8"/>
      <c r="E4" s="12"/>
      <c r="F4" s="13"/>
      <c r="G4" s="14" t="s">
        <v>11</v>
      </c>
      <c r="H4" s="14" t="s">
        <v>12</v>
      </c>
      <c r="I4" s="14" t="s">
        <v>13</v>
      </c>
      <c r="J4" s="15"/>
      <c r="K4" s="16"/>
      <c r="L4" s="17" t="s">
        <v>11</v>
      </c>
      <c r="M4" s="17" t="s">
        <v>12</v>
      </c>
      <c r="N4" s="17" t="s">
        <v>13</v>
      </c>
      <c r="O4" s="12"/>
      <c r="P4" s="13"/>
      <c r="Q4" s="14" t="s">
        <v>11</v>
      </c>
      <c r="R4" s="14" t="s">
        <v>12</v>
      </c>
      <c r="S4" s="18" t="s">
        <v>13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65.25" customHeight="1">
      <c r="A5" s="9">
        <v>1</v>
      </c>
      <c r="B5" s="29" t="s">
        <v>17</v>
      </c>
      <c r="C5" s="29" t="s">
        <v>18</v>
      </c>
      <c r="E5" s="19">
        <v>10</v>
      </c>
      <c r="F5" s="19">
        <v>8</v>
      </c>
      <c r="G5" s="19">
        <v>1</v>
      </c>
      <c r="H5" s="19">
        <v>320</v>
      </c>
      <c r="I5" s="20">
        <f>IFERROR((H5/E5/F5/G5),"")</f>
        <v>4</v>
      </c>
      <c r="J5" s="21">
        <v>16</v>
      </c>
      <c r="K5" s="21">
        <v>20</v>
      </c>
      <c r="L5" s="21">
        <v>1</v>
      </c>
      <c r="M5" s="21">
        <v>800</v>
      </c>
      <c r="N5" s="22">
        <f t="shared" ref="N5:N19" si="0">IFERROR((M5/J5/K5/L5),"")</f>
        <v>2.5</v>
      </c>
      <c r="O5" s="19">
        <v>24</v>
      </c>
      <c r="P5" s="19">
        <v>36</v>
      </c>
      <c r="Q5" s="19">
        <v>1</v>
      </c>
      <c r="R5" s="19">
        <v>2050</v>
      </c>
      <c r="S5" s="20">
        <f t="shared" ref="S5:S19" si="1">IFERROR((R5/O5/P5/Q5),"")</f>
        <v>2.3726851851851851</v>
      </c>
    </row>
    <row r="6" spans="1:30" ht="65.25" customHeight="1">
      <c r="A6" s="9">
        <v>2</v>
      </c>
      <c r="B6" s="31" t="s">
        <v>19</v>
      </c>
      <c r="C6" s="31" t="s">
        <v>20</v>
      </c>
      <c r="E6" s="19">
        <v>10</v>
      </c>
      <c r="F6" s="19">
        <v>8</v>
      </c>
      <c r="G6" s="19">
        <v>1</v>
      </c>
      <c r="H6" s="19">
        <v>526</v>
      </c>
      <c r="I6" s="20">
        <f>IFERROR((H6/E6/F6/G6),"")</f>
        <v>6.5750000000000002</v>
      </c>
      <c r="J6" s="23">
        <v>12</v>
      </c>
      <c r="K6" s="23">
        <v>24</v>
      </c>
      <c r="L6" s="21">
        <v>1</v>
      </c>
      <c r="M6" s="23">
        <v>1350</v>
      </c>
      <c r="N6" s="22">
        <f t="shared" si="0"/>
        <v>4.6875</v>
      </c>
      <c r="O6" s="24">
        <v>30</v>
      </c>
      <c r="P6" s="24">
        <v>30</v>
      </c>
      <c r="Q6" s="19">
        <v>1</v>
      </c>
      <c r="R6" s="24">
        <v>2475</v>
      </c>
      <c r="S6" s="20">
        <f t="shared" si="1"/>
        <v>2.75</v>
      </c>
    </row>
    <row r="7" spans="1:30" ht="65.25" customHeight="1">
      <c r="A7" s="9">
        <v>3</v>
      </c>
      <c r="B7" s="31" t="s">
        <v>21</v>
      </c>
      <c r="C7" s="31" t="s">
        <v>20</v>
      </c>
      <c r="E7" s="19">
        <v>8</v>
      </c>
      <c r="F7" s="19">
        <v>10</v>
      </c>
      <c r="G7" s="19">
        <v>1</v>
      </c>
      <c r="H7" s="19">
        <v>600</v>
      </c>
      <c r="I7" s="20">
        <f t="shared" ref="I7:I19" si="2">IFERROR((H7/E7/F7/G7),"")</f>
        <v>7.5</v>
      </c>
      <c r="J7" s="23">
        <v>12</v>
      </c>
      <c r="K7" s="23">
        <v>24</v>
      </c>
      <c r="L7" s="21">
        <v>1</v>
      </c>
      <c r="M7" s="23">
        <v>1200</v>
      </c>
      <c r="N7" s="22">
        <f t="shared" si="0"/>
        <v>4.166666666666667</v>
      </c>
      <c r="O7" s="24">
        <v>24</v>
      </c>
      <c r="P7" s="24">
        <v>36</v>
      </c>
      <c r="Q7" s="19">
        <v>1</v>
      </c>
      <c r="R7" s="24">
        <v>2760</v>
      </c>
      <c r="S7" s="20">
        <f t="shared" si="1"/>
        <v>3.1944444444444446</v>
      </c>
    </row>
    <row r="8" spans="1:30" ht="65.25" customHeight="1">
      <c r="A8" s="9">
        <v>4</v>
      </c>
      <c r="B8" s="31" t="s">
        <v>22</v>
      </c>
      <c r="C8" s="31" t="s">
        <v>20</v>
      </c>
      <c r="E8" s="19">
        <v>16</v>
      </c>
      <c r="F8" s="19">
        <v>12</v>
      </c>
      <c r="G8" s="19">
        <v>1</v>
      </c>
      <c r="H8" s="19">
        <v>800</v>
      </c>
      <c r="I8" s="20">
        <f t="shared" si="2"/>
        <v>4.166666666666667</v>
      </c>
      <c r="J8" s="23">
        <v>12</v>
      </c>
      <c r="K8" s="23">
        <v>24</v>
      </c>
      <c r="L8" s="21">
        <v>1</v>
      </c>
      <c r="M8" s="23">
        <v>2060</v>
      </c>
      <c r="N8" s="22">
        <f t="shared" si="0"/>
        <v>7.1527777777777777</v>
      </c>
      <c r="O8" s="24">
        <v>24</v>
      </c>
      <c r="P8" s="24">
        <v>36</v>
      </c>
      <c r="Q8" s="19">
        <v>1</v>
      </c>
      <c r="R8" s="24">
        <v>3400</v>
      </c>
      <c r="S8" s="20">
        <f t="shared" si="1"/>
        <v>3.9351851851851851</v>
      </c>
    </row>
    <row r="9" spans="1:30" ht="65.25" customHeight="1">
      <c r="A9" s="9">
        <v>5</v>
      </c>
      <c r="B9" s="31" t="s">
        <v>23</v>
      </c>
      <c r="C9" s="31" t="s">
        <v>24</v>
      </c>
      <c r="E9" s="19">
        <v>12</v>
      </c>
      <c r="F9" s="19">
        <v>16</v>
      </c>
      <c r="G9" s="19">
        <v>1</v>
      </c>
      <c r="H9" s="19">
        <v>1050</v>
      </c>
      <c r="I9" s="20">
        <f t="shared" si="2"/>
        <v>5.46875</v>
      </c>
      <c r="J9" s="23">
        <v>18</v>
      </c>
      <c r="K9" s="23">
        <v>24</v>
      </c>
      <c r="L9" s="21">
        <v>1</v>
      </c>
      <c r="M9" s="23">
        <v>1695</v>
      </c>
      <c r="N9" s="22">
        <f t="shared" si="0"/>
        <v>3.9236111111111112</v>
      </c>
      <c r="O9" s="24">
        <v>30</v>
      </c>
      <c r="P9" s="24">
        <v>30</v>
      </c>
      <c r="Q9" s="19">
        <v>1</v>
      </c>
      <c r="R9" s="24">
        <v>2150</v>
      </c>
      <c r="S9" s="20">
        <f t="shared" si="1"/>
        <v>2.3888888888888888</v>
      </c>
    </row>
    <row r="10" spans="1:30" ht="65.25" customHeight="1">
      <c r="A10" s="9">
        <v>6</v>
      </c>
      <c r="B10" s="31" t="s">
        <v>25</v>
      </c>
      <c r="C10" s="31" t="s">
        <v>26</v>
      </c>
      <c r="E10" s="19">
        <v>12</v>
      </c>
      <c r="F10" s="19">
        <v>12</v>
      </c>
      <c r="G10" s="19">
        <v>1</v>
      </c>
      <c r="H10" s="19">
        <v>500</v>
      </c>
      <c r="I10" s="20">
        <f t="shared" si="2"/>
        <v>3.4722222222222219</v>
      </c>
      <c r="J10" s="23">
        <v>16</v>
      </c>
      <c r="K10" s="23">
        <v>20</v>
      </c>
      <c r="L10" s="21">
        <v>1</v>
      </c>
      <c r="M10" s="23">
        <v>750</v>
      </c>
      <c r="N10" s="22">
        <f t="shared" si="0"/>
        <v>2.34375</v>
      </c>
      <c r="O10" s="24">
        <v>24</v>
      </c>
      <c r="P10" s="24">
        <v>36</v>
      </c>
      <c r="Q10" s="19">
        <v>1</v>
      </c>
      <c r="R10" s="24">
        <v>1450</v>
      </c>
      <c r="S10" s="20">
        <f t="shared" si="1"/>
        <v>1.6782407407407407</v>
      </c>
    </row>
    <row r="11" spans="1:30" ht="65.25" customHeight="1">
      <c r="A11" s="9">
        <v>7</v>
      </c>
      <c r="B11" s="31" t="s">
        <v>29</v>
      </c>
      <c r="C11" s="31" t="s">
        <v>32</v>
      </c>
      <c r="E11" s="19">
        <v>8</v>
      </c>
      <c r="F11" s="19">
        <v>8</v>
      </c>
      <c r="G11" s="19">
        <v>1</v>
      </c>
      <c r="H11" s="19">
        <v>550</v>
      </c>
      <c r="I11" s="20">
        <f t="shared" si="2"/>
        <v>8.59375</v>
      </c>
      <c r="J11" s="23">
        <v>18</v>
      </c>
      <c r="K11" s="23">
        <v>18</v>
      </c>
      <c r="L11" s="21">
        <v>1</v>
      </c>
      <c r="M11" s="23">
        <v>1600</v>
      </c>
      <c r="N11" s="22">
        <f t="shared" si="0"/>
        <v>4.9382716049382713</v>
      </c>
      <c r="O11" s="24">
        <v>30</v>
      </c>
      <c r="P11" s="24">
        <v>36</v>
      </c>
      <c r="Q11" s="19">
        <v>1</v>
      </c>
      <c r="R11" s="24">
        <v>5000</v>
      </c>
      <c r="S11" s="20">
        <f t="shared" si="1"/>
        <v>4.6296296296296298</v>
      </c>
    </row>
    <row r="12" spans="1:30" ht="65.25" customHeight="1">
      <c r="A12" s="9">
        <v>8</v>
      </c>
      <c r="B12" s="31" t="s">
        <v>27</v>
      </c>
      <c r="C12" s="31" t="s">
        <v>28</v>
      </c>
      <c r="E12" s="19">
        <v>13</v>
      </c>
      <c r="F12" s="19">
        <v>8</v>
      </c>
      <c r="G12" s="19">
        <v>1</v>
      </c>
      <c r="H12" s="19">
        <v>400</v>
      </c>
      <c r="I12" s="20">
        <f t="shared" si="2"/>
        <v>3.8461538461538463</v>
      </c>
      <c r="J12" s="23">
        <v>18</v>
      </c>
      <c r="K12" s="23">
        <v>18</v>
      </c>
      <c r="L12" s="21">
        <v>1</v>
      </c>
      <c r="M12" s="23">
        <v>1600</v>
      </c>
      <c r="N12" s="22">
        <f t="shared" si="0"/>
        <v>4.9382716049382713</v>
      </c>
      <c r="O12" s="24">
        <v>30</v>
      </c>
      <c r="P12" s="24">
        <v>30</v>
      </c>
      <c r="Q12" s="19">
        <v>1</v>
      </c>
      <c r="R12" s="24">
        <v>4000</v>
      </c>
      <c r="S12" s="20">
        <f t="shared" si="1"/>
        <v>4.4444444444444446</v>
      </c>
    </row>
    <row r="13" spans="1:30" ht="65.25" customHeight="1">
      <c r="A13" s="9">
        <v>9</v>
      </c>
      <c r="B13" s="31" t="s">
        <v>30</v>
      </c>
      <c r="C13" s="31" t="s">
        <v>31</v>
      </c>
      <c r="E13" s="19">
        <v>10</v>
      </c>
      <c r="F13" s="19">
        <v>10</v>
      </c>
      <c r="G13" s="19">
        <v>1</v>
      </c>
      <c r="H13" s="19">
        <v>295</v>
      </c>
      <c r="I13" s="20">
        <f t="shared" si="2"/>
        <v>2.95</v>
      </c>
      <c r="J13" s="23">
        <v>16</v>
      </c>
      <c r="K13" s="23">
        <v>20</v>
      </c>
      <c r="L13" s="21">
        <v>1</v>
      </c>
      <c r="M13" s="23">
        <v>950</v>
      </c>
      <c r="N13" s="22">
        <f t="shared" si="0"/>
        <v>2.96875</v>
      </c>
      <c r="O13" s="24">
        <v>18</v>
      </c>
      <c r="P13" s="24">
        <v>24</v>
      </c>
      <c r="Q13" s="19">
        <v>1</v>
      </c>
      <c r="R13" s="24">
        <v>1100</v>
      </c>
      <c r="S13" s="20">
        <f t="shared" si="1"/>
        <v>2.5462962962962963</v>
      </c>
    </row>
    <row r="14" spans="1:30" ht="65.25" customHeight="1">
      <c r="A14" s="9">
        <v>10</v>
      </c>
      <c r="B14" s="31" t="s">
        <v>33</v>
      </c>
      <c r="C14" s="31" t="s">
        <v>34</v>
      </c>
      <c r="E14" s="19">
        <v>11</v>
      </c>
      <c r="F14" s="19">
        <v>14</v>
      </c>
      <c r="G14" s="19">
        <v>1</v>
      </c>
      <c r="H14" s="19">
        <v>670</v>
      </c>
      <c r="I14" s="20">
        <f t="shared" si="2"/>
        <v>4.3506493506493502</v>
      </c>
      <c r="J14" s="23">
        <v>16</v>
      </c>
      <c r="K14" s="23">
        <v>20</v>
      </c>
      <c r="L14" s="21">
        <v>1</v>
      </c>
      <c r="M14" s="23">
        <v>1105</v>
      </c>
      <c r="N14" s="22">
        <f t="shared" si="0"/>
        <v>3.453125</v>
      </c>
      <c r="O14" s="24">
        <v>32</v>
      </c>
      <c r="P14" s="24">
        <v>23</v>
      </c>
      <c r="Q14" s="19">
        <v>1</v>
      </c>
      <c r="R14" s="24">
        <v>1695</v>
      </c>
      <c r="S14" s="20">
        <f t="shared" si="1"/>
        <v>2.3029891304347827</v>
      </c>
    </row>
    <row r="15" spans="1:30" ht="65.25" customHeight="1">
      <c r="A15" s="9">
        <v>11</v>
      </c>
      <c r="E15" s="19"/>
      <c r="F15" s="19"/>
      <c r="G15" s="19" t="s">
        <v>35</v>
      </c>
      <c r="H15" s="19"/>
      <c r="I15" s="20" t="str">
        <f t="shared" si="2"/>
        <v/>
      </c>
      <c r="J15" s="23"/>
      <c r="K15" s="23"/>
      <c r="L15" s="21">
        <v>1</v>
      </c>
      <c r="M15" s="23"/>
      <c r="N15" s="22" t="str">
        <f t="shared" si="0"/>
        <v/>
      </c>
      <c r="O15" s="24"/>
      <c r="P15" s="24"/>
      <c r="Q15" s="19">
        <v>1</v>
      </c>
      <c r="R15" s="24"/>
      <c r="S15" s="20" t="str">
        <f t="shared" si="1"/>
        <v/>
      </c>
    </row>
    <row r="16" spans="1:30" ht="65.25" customHeight="1">
      <c r="A16" s="9">
        <v>12</v>
      </c>
      <c r="E16" s="19"/>
      <c r="F16" s="19"/>
      <c r="G16" s="19">
        <v>1</v>
      </c>
      <c r="H16" s="19"/>
      <c r="I16" s="20" t="str">
        <f t="shared" si="2"/>
        <v/>
      </c>
      <c r="J16" s="23"/>
      <c r="K16" s="23"/>
      <c r="L16" s="21">
        <v>1</v>
      </c>
      <c r="M16" s="23"/>
      <c r="N16" s="22" t="str">
        <f t="shared" si="0"/>
        <v/>
      </c>
      <c r="O16" s="24"/>
      <c r="P16" s="24"/>
      <c r="Q16" s="19">
        <v>1</v>
      </c>
      <c r="R16" s="24"/>
      <c r="S16" s="20" t="str">
        <f t="shared" si="1"/>
        <v/>
      </c>
    </row>
    <row r="17" spans="1:19" ht="65.25" customHeight="1">
      <c r="A17" s="9">
        <v>13</v>
      </c>
      <c r="E17" s="19"/>
      <c r="F17" s="19"/>
      <c r="G17" s="19">
        <v>1</v>
      </c>
      <c r="H17" s="19"/>
      <c r="I17" s="20" t="str">
        <f t="shared" si="2"/>
        <v/>
      </c>
      <c r="J17" s="23"/>
      <c r="K17" s="23"/>
      <c r="L17" s="21">
        <v>1</v>
      </c>
      <c r="M17" s="23"/>
      <c r="N17" s="22" t="str">
        <f t="shared" si="0"/>
        <v/>
      </c>
      <c r="O17" s="24"/>
      <c r="P17" s="24"/>
      <c r="Q17" s="19">
        <v>1</v>
      </c>
      <c r="R17" s="24"/>
      <c r="S17" s="20" t="str">
        <f t="shared" si="1"/>
        <v/>
      </c>
    </row>
    <row r="18" spans="1:19" ht="65.25" customHeight="1">
      <c r="A18" s="9">
        <v>14</v>
      </c>
      <c r="E18" s="19"/>
      <c r="F18" s="19"/>
      <c r="G18" s="19">
        <v>1</v>
      </c>
      <c r="H18" s="19"/>
      <c r="I18" s="20" t="str">
        <f t="shared" si="2"/>
        <v/>
      </c>
      <c r="J18" s="23"/>
      <c r="K18" s="23"/>
      <c r="L18" s="21">
        <v>1</v>
      </c>
      <c r="M18" s="23"/>
      <c r="N18" s="22" t="str">
        <f t="shared" si="0"/>
        <v/>
      </c>
      <c r="O18" s="24"/>
      <c r="P18" s="24"/>
      <c r="Q18" s="19">
        <v>1</v>
      </c>
      <c r="R18" s="24"/>
      <c r="S18" s="20" t="str">
        <f t="shared" si="1"/>
        <v/>
      </c>
    </row>
    <row r="19" spans="1:19" ht="65.25" customHeight="1">
      <c r="A19" s="9">
        <v>15</v>
      </c>
      <c r="E19" s="19"/>
      <c r="F19" s="19"/>
      <c r="G19" s="19">
        <v>1</v>
      </c>
      <c r="H19" s="19"/>
      <c r="I19" s="20" t="str">
        <f t="shared" si="2"/>
        <v/>
      </c>
      <c r="J19" s="23"/>
      <c r="K19" s="23"/>
      <c r="L19" s="21">
        <v>1</v>
      </c>
      <c r="M19" s="23"/>
      <c r="N19" s="22" t="str">
        <f t="shared" si="0"/>
        <v/>
      </c>
      <c r="O19" s="24"/>
      <c r="P19" s="24"/>
      <c r="Q19" s="19">
        <v>1</v>
      </c>
      <c r="R19" s="24"/>
      <c r="S19" s="20" t="str">
        <f t="shared" si="1"/>
        <v/>
      </c>
    </row>
    <row r="20" spans="1:19" ht="15.75" customHeight="1">
      <c r="H20" s="9" t="s">
        <v>14</v>
      </c>
      <c r="I20" s="10">
        <f>IFERROR(AVERAGE(I5:I19),"")</f>
        <v>5.0923192085692088</v>
      </c>
      <c r="M20" s="9" t="s">
        <v>14</v>
      </c>
      <c r="N20" s="10">
        <f>IFERROR(AVERAGE(N5:N19),"")</f>
        <v>4.10727237654321</v>
      </c>
      <c r="R20" s="9" t="s">
        <v>14</v>
      </c>
      <c r="S20" s="10">
        <f>IFERROR(AVERAGE(S5:S19),"")</f>
        <v>3.0242803945249599</v>
      </c>
    </row>
    <row r="22" spans="1:19" ht="15.75" customHeight="1">
      <c r="B22" s="30"/>
    </row>
    <row r="23" spans="1:19" ht="15.75" customHeight="1">
      <c r="K23" s="9" t="s">
        <v>15</v>
      </c>
      <c r="N23" s="11">
        <f>IFERROR(AVERAGE(N20, I20, S20)*0.85,"")</f>
        <v>3.4634303942305906</v>
      </c>
    </row>
  </sheetData>
  <mergeCells count="4">
    <mergeCell ref="E2:I2"/>
    <mergeCell ref="J2:N2"/>
    <mergeCell ref="O2:S2"/>
    <mergeCell ref="A1:S1"/>
  </mergeCells>
  <phoneticPr fontId="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Cindy</cp:lastModifiedBy>
  <dcterms:created xsi:type="dcterms:W3CDTF">2015-06-11T15:57:49Z</dcterms:created>
  <dcterms:modified xsi:type="dcterms:W3CDTF">2016-05-21T19:59:56Z</dcterms:modified>
</cp:coreProperties>
</file>